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ор 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6" i="4" l="1"/>
  <c r="D26" i="4"/>
  <c r="C26" i="4"/>
  <c r="G25" i="4"/>
  <c r="G24" i="4"/>
  <c r="G23" i="4"/>
  <c r="G22" i="4"/>
  <c r="G26" i="4" s="1"/>
  <c r="G27" i="4" s="1"/>
  <c r="F20" i="4"/>
  <c r="E20" i="4"/>
  <c r="D20" i="4"/>
  <c r="C20" i="4"/>
  <c r="G19" i="4"/>
  <c r="G18" i="4"/>
  <c r="G9" i="4"/>
  <c r="G8" i="4"/>
  <c r="G20" i="4" s="1"/>
</calcChain>
</file>

<file path=xl/sharedStrings.xml><?xml version="1.0" encoding="utf-8"?>
<sst xmlns="http://schemas.openxmlformats.org/spreadsheetml/2006/main" count="36" uniqueCount="31">
  <si>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</si>
  <si>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</si>
  <si>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</si>
  <si>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</si>
  <si>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</si>
  <si>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с. Санаторий Воробьево ул.Санаторная 1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</si>
  <si>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</si>
  <si>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</si>
  <si>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</si>
  <si>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</si>
  <si>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</si>
  <si>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</si>
  <si>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</si>
  <si>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</si>
  <si>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</si>
  <si>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за текущий ремонт</t>
  </si>
  <si>
    <t>в том числе:</t>
  </si>
  <si>
    <t>ремонт сети отопления</t>
  </si>
  <si>
    <t>ремонт сети гвс</t>
  </si>
  <si>
    <t>ремонт системы электроснабжения</t>
  </si>
  <si>
    <t>ремонт фасада</t>
  </si>
  <si>
    <t>мелкий ремонт двери</t>
  </si>
  <si>
    <t>окраска газовых труб</t>
  </si>
  <si>
    <t>ремонт газопровода</t>
  </si>
  <si>
    <t>электроэнергия (квартиры)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</si>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</sst>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B7" workbookViewId="0">
      <selection sqref="A1:XFD4"/>
    </sheetView>
  </sheetViews>
  <sheetFormatPr defaultColWidth="9.140625" defaultRowHeight="15.75" x14ac:dyDescent="0.25"/>
  <cols>
    <col min="1" max="1" width="6.7109375" style="1" hidden="1" customWidth="1"/>
    <col min="2" max="2" width="35.855468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9" t="s">
        <v>8</v>
      </c>
      <c r="B7" s="11"/>
      <c r="C7" s="12" t="s">
        <v>9</v>
      </c>
      <c r="D7" s="12" t="s">
        <v>10</v>
      </c>
      <c r="E7" s="13" t="s">
        <v>11</v>
      </c>
      <c r="F7" s="13" t="s">
        <v>12</v>
      </c>
      <c r="G7" s="13" t="s">
        <v>13</v>
      </c>
    </row>
    <row r="8" spans="1:8" x14ac:dyDescent="0.25">
      <c r="A8" s="14"/>
      <c r="B8" s="15" t="s">
        <v>14</v>
      </c>
      <c r="C8" s="15">
        <v>-221999.4</v>
      </c>
      <c r="D8" s="14">
        <v>447495.4</v>
      </c>
      <c r="E8" s="16">
        <v>517212.38</v>
      </c>
      <c r="F8" s="16">
        <v>447495.4</v>
      </c>
      <c r="G8" s="16">
        <f>C8+E8-F8</f>
        <v>-152282.42000000004</v>
      </c>
    </row>
    <row r="9" spans="1:8" x14ac:dyDescent="0.25">
      <c r="A9" s="14"/>
      <c r="B9" s="15" t="s">
        <v>15</v>
      </c>
      <c r="C9" s="15">
        <v>49218.2</v>
      </c>
      <c r="D9" s="14">
        <v>125088.72</v>
      </c>
      <c r="E9" s="16">
        <v>154932.06</v>
      </c>
      <c r="F9" s="17">
        <v>153755.87</v>
      </c>
      <c r="G9" s="16">
        <f t="shared" ref="G9:G19" si="0">C9+E9-F9</f>
        <v>50394.390000000014</v>
      </c>
    </row>
    <row r="10" spans="1:8" x14ac:dyDescent="0.25">
      <c r="A10" s="14"/>
      <c r="B10" s="15" t="s">
        <v>16</v>
      </c>
      <c r="C10" s="15"/>
      <c r="D10" s="18"/>
      <c r="E10" s="16"/>
      <c r="F10" s="17"/>
      <c r="G10" s="16"/>
    </row>
    <row r="11" spans="1:8" x14ac:dyDescent="0.25">
      <c r="A11" s="14"/>
      <c r="B11" s="15" t="s">
        <v>17</v>
      </c>
      <c r="C11" s="15"/>
      <c r="D11" s="18"/>
      <c r="E11" s="16"/>
      <c r="F11" s="17">
        <v>17864.580000000002</v>
      </c>
      <c r="G11" s="16"/>
    </row>
    <row r="12" spans="1:8" x14ac:dyDescent="0.25">
      <c r="A12" s="14"/>
      <c r="B12" s="15" t="s">
        <v>18</v>
      </c>
      <c r="C12" s="15"/>
      <c r="D12" s="18"/>
      <c r="E12" s="16"/>
      <c r="F12" s="17">
        <v>9365.66</v>
      </c>
      <c r="G12" s="16"/>
    </row>
    <row r="13" spans="1:8" ht="16.899999999999999" customHeight="1" x14ac:dyDescent="0.25">
      <c r="A13" s="14">
        <v>0</v>
      </c>
      <c r="B13" s="15" t="s">
        <v>19</v>
      </c>
      <c r="C13" s="15"/>
      <c r="D13" s="18"/>
      <c r="E13" s="16"/>
      <c r="F13" s="17">
        <v>84026.39</v>
      </c>
      <c r="G13" s="16"/>
    </row>
    <row r="14" spans="1:8" x14ac:dyDescent="0.25">
      <c r="A14" s="14"/>
      <c r="B14" s="15" t="s">
        <v>20</v>
      </c>
      <c r="C14" s="15"/>
      <c r="D14" s="18"/>
      <c r="E14" s="16"/>
      <c r="F14" s="17">
        <v>16220.63</v>
      </c>
      <c r="G14" s="16"/>
    </row>
    <row r="15" spans="1:8" x14ac:dyDescent="0.25">
      <c r="A15" s="14"/>
      <c r="B15" s="15" t="s">
        <v>21</v>
      </c>
      <c r="C15" s="15"/>
      <c r="D15" s="18"/>
      <c r="E15" s="16"/>
      <c r="F15" s="17">
        <v>2120.3200000000002</v>
      </c>
      <c r="G15" s="16"/>
    </row>
    <row r="16" spans="1:8" x14ac:dyDescent="0.25">
      <c r="A16" s="14"/>
      <c r="B16" s="15" t="s">
        <v>22</v>
      </c>
      <c r="C16" s="15"/>
      <c r="D16" s="18"/>
      <c r="E16" s="16"/>
      <c r="F16" s="17">
        <v>7938.47</v>
      </c>
      <c r="G16" s="16"/>
    </row>
    <row r="17" spans="1:7" x14ac:dyDescent="0.25">
      <c r="A17" s="14"/>
      <c r="B17" s="15" t="s">
        <v>23</v>
      </c>
      <c r="C17" s="15"/>
      <c r="D17" s="18"/>
      <c r="E17" s="16"/>
      <c r="F17" s="17">
        <v>14349.37</v>
      </c>
      <c r="G17" s="16"/>
    </row>
    <row r="18" spans="1:7" x14ac:dyDescent="0.25">
      <c r="A18" s="14"/>
      <c r="B18" s="15" t="s">
        <v>24</v>
      </c>
      <c r="C18" s="15">
        <v>-16960.669999999998</v>
      </c>
      <c r="D18" s="14">
        <v>270618.90000000002</v>
      </c>
      <c r="E18" s="16">
        <v>262563.48</v>
      </c>
      <c r="F18" s="16">
        <v>270618.90000000002</v>
      </c>
      <c r="G18" s="16">
        <f t="shared" si="0"/>
        <v>-25016.090000000026</v>
      </c>
    </row>
    <row r="19" spans="1:7" x14ac:dyDescent="0.25">
      <c r="A19" s="14"/>
      <c r="B19" s="15" t="s">
        <v>25</v>
      </c>
      <c r="C19" s="15">
        <v>-322.99</v>
      </c>
      <c r="D19" s="14">
        <v>4811.1400000000003</v>
      </c>
      <c r="E19" s="16">
        <v>4473.33</v>
      </c>
      <c r="F19" s="16">
        <v>4811.1400000000003</v>
      </c>
      <c r="G19" s="16">
        <f t="shared" si="0"/>
        <v>-660.80000000000018</v>
      </c>
    </row>
    <row r="20" spans="1:7" x14ac:dyDescent="0.25">
      <c r="A20" s="19">
        <v>2</v>
      </c>
      <c r="B20" s="20" t="s">
        <v>26</v>
      </c>
      <c r="C20" s="21">
        <f>C8+C9+C18+C19</f>
        <v>-190064.86</v>
      </c>
      <c r="D20" s="21">
        <f t="shared" ref="D20:G20" si="1">D8+D9+D18+D19</f>
        <v>848014.16</v>
      </c>
      <c r="E20" s="21">
        <f t="shared" si="1"/>
        <v>939181.24999999988</v>
      </c>
      <c r="F20" s="21">
        <f t="shared" si="1"/>
        <v>876681.31</v>
      </c>
      <c r="G20" s="21">
        <f t="shared" si="1"/>
        <v>-127564.92000000006</v>
      </c>
    </row>
    <row r="21" spans="1:7" x14ac:dyDescent="0.25">
      <c r="A21" s="22"/>
      <c r="B21" s="23" t="s">
        <v>27</v>
      </c>
      <c r="C21" s="24"/>
      <c r="D21" s="24"/>
      <c r="E21" s="24"/>
      <c r="F21" s="24"/>
      <c r="G21" s="25"/>
    </row>
    <row r="22" spans="1:7" x14ac:dyDescent="0.25">
      <c r="A22" s="22"/>
      <c r="B22" s="15" t="s">
        <v>14</v>
      </c>
      <c r="C22" s="15">
        <v>-221999.4</v>
      </c>
      <c r="D22" s="14">
        <v>447495.4</v>
      </c>
      <c r="E22" s="16">
        <v>517212.38</v>
      </c>
      <c r="F22" s="16"/>
      <c r="G22" s="26">
        <f>C22+E22-D22</f>
        <v>-152282.42000000004</v>
      </c>
    </row>
    <row r="23" spans="1:7" x14ac:dyDescent="0.25">
      <c r="B23" s="15" t="s">
        <v>15</v>
      </c>
      <c r="C23" s="15">
        <v>-88845.85</v>
      </c>
      <c r="D23" s="14">
        <v>125088.72</v>
      </c>
      <c r="E23" s="16">
        <v>154932.06</v>
      </c>
      <c r="F23" s="17"/>
      <c r="G23" s="26">
        <f t="shared" ref="G23:G25" si="2">C23+E23-D23</f>
        <v>-59002.510000000009</v>
      </c>
    </row>
    <row r="24" spans="1:7" x14ac:dyDescent="0.25">
      <c r="B24" s="15" t="s">
        <v>24</v>
      </c>
      <c r="C24" s="15">
        <v>-16960.669999999998</v>
      </c>
      <c r="D24" s="14">
        <v>270618.90000000002</v>
      </c>
      <c r="E24" s="16">
        <v>262563.48</v>
      </c>
      <c r="F24" s="16"/>
      <c r="G24" s="26">
        <f t="shared" si="2"/>
        <v>-25016.090000000026</v>
      </c>
    </row>
    <row r="25" spans="1:7" x14ac:dyDescent="0.25">
      <c r="B25" s="15" t="s">
        <v>25</v>
      </c>
      <c r="C25" s="15">
        <v>-322.99</v>
      </c>
      <c r="D25" s="14">
        <v>4811.1400000000003</v>
      </c>
      <c r="E25" s="16">
        <v>4473.33</v>
      </c>
      <c r="F25" s="16"/>
      <c r="G25" s="26">
        <f t="shared" si="2"/>
        <v>-660.80000000000018</v>
      </c>
    </row>
    <row r="26" spans="1:7" x14ac:dyDescent="0.25">
      <c r="B26" s="20" t="s">
        <v>26</v>
      </c>
      <c r="C26" s="21">
        <f>C22+C23+C24+C25</f>
        <v>-328128.90999999997</v>
      </c>
      <c r="D26" s="21">
        <f>D22+D23+D24+D25</f>
        <v>848014.16</v>
      </c>
      <c r="E26" s="21">
        <f>E22+E23+E24+E25</f>
        <v>939181.24999999988</v>
      </c>
      <c r="F26" s="21"/>
      <c r="G26" s="21">
        <f>G22+G23+G24+G25</f>
        <v>-236961.82000000007</v>
      </c>
    </row>
    <row r="27" spans="1:7" x14ac:dyDescent="0.25">
      <c r="B27" s="27" t="s">
        <v>28</v>
      </c>
      <c r="G27" s="27">
        <f>G26</f>
        <v>-236961.82000000007</v>
      </c>
    </row>
    <row r="28" spans="1:7" x14ac:dyDescent="0.25">
      <c r="B28" s="1" t="s">
        <v>29</v>
      </c>
      <c r="E28" s="1" t="s">
        <v>30</v>
      </c>
    </row>
  </sheetData>
  <mergeCells count="8">
    <mergeCell ref="A7:B7"/>
    <mergeCell ref="B21:G21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вор 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2019-03-28T20:07:57Z</dcterms:modified>
</cp:coreProperties>
</file>